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Питание 2024-2025\"/>
    </mc:Choice>
  </mc:AlternateContent>
  <xr:revisionPtr revIDLastSave="0" documentId="13_ncr:1_{58773083-B59C-414A-9C31-52917D8D5F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F13" i="1"/>
  <c r="J176" i="1" l="1"/>
  <c r="I176" i="1"/>
  <c r="H176" i="1"/>
  <c r="G176" i="1"/>
  <c r="F176" i="1"/>
  <c r="J157" i="1"/>
  <c r="H157" i="1"/>
  <c r="G157" i="1"/>
  <c r="F138" i="1"/>
  <c r="J138" i="1"/>
  <c r="I138" i="1"/>
  <c r="H138" i="1"/>
  <c r="G138" i="1"/>
  <c r="L43" i="1"/>
  <c r="L100" i="1"/>
  <c r="L81" i="1"/>
  <c r="J62" i="1"/>
  <c r="I62" i="1"/>
  <c r="H62" i="1"/>
  <c r="L62" i="1"/>
  <c r="G24" i="1"/>
  <c r="L24" i="1"/>
  <c r="H195" i="1"/>
  <c r="G119" i="1"/>
  <c r="F119" i="1"/>
  <c r="H119" i="1"/>
  <c r="I119" i="1"/>
  <c r="G100" i="1"/>
  <c r="I100" i="1"/>
  <c r="F100" i="1"/>
  <c r="J100" i="1"/>
  <c r="F81" i="1"/>
  <c r="G81" i="1"/>
  <c r="H81" i="1"/>
  <c r="J81" i="1"/>
  <c r="I81" i="1"/>
  <c r="I43" i="1"/>
  <c r="H43" i="1"/>
  <c r="G43" i="1"/>
  <c r="J43" i="1"/>
  <c r="G195" i="1"/>
  <c r="I195" i="1"/>
  <c r="I157" i="1"/>
  <c r="J119" i="1"/>
  <c r="H100" i="1"/>
  <c r="G62" i="1"/>
  <c r="F43" i="1"/>
  <c r="H24" i="1"/>
  <c r="F24" i="1"/>
  <c r="J195" i="1"/>
  <c r="L196" i="1" l="1"/>
  <c r="J196" i="1"/>
  <c r="H196" i="1"/>
  <c r="I196" i="1"/>
  <c r="G196" i="1"/>
  <c r="F196" i="1"/>
</calcChain>
</file>

<file path=xl/sharedStrings.xml><?xml version="1.0" encoding="utf-8"?>
<sst xmlns="http://schemas.openxmlformats.org/spreadsheetml/2006/main" count="316" uniqueCount="112">
  <si>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</si>
  <si>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</si>
  <si>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</si>
  <si>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</si>
  <si>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</si>
  <si>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</si>
  <si>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</si>
  <si>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</si>
  <si>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</si>
  <si>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</si>
  <si>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</si>
  <si>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</si>
  <si>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</si>
  <si>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</si>
  <si>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</si>
  <si>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</si>
  <si>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</si>
  <si>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</si>
  <si>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</si>
  <si>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</si>
  <si>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</si>
  <si>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</si>
  <si>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</si>
  <si>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</si>
  <si>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</si>
  <si>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</si>
  <si>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</si>
  <si>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</si>
  <si>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</si>
  <si>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</si>
  <si>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</si>
  <si>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</si>
  <si>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</si>
  <si>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</si>
  <si>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</si>
  <si>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</si>
  <si>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</si>
  <si>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</si>
  <si>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</si>
  <si>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</si>
  <si>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Малюгина Е.В.</t>
  </si>
  <si>
    <t>МБОУ "Губернаторский лицей № 101 имени Ю.И. Латышева"</t>
  </si>
  <si>
    <t>Каша молочная "Дружба" с маслом сливочным</t>
  </si>
  <si>
    <t>фирм</t>
  </si>
  <si>
    <t>Какао с моолоком</t>
  </si>
  <si>
    <t>Хлеб пшеничный</t>
  </si>
  <si>
    <t>Масло сливочное порционно</t>
  </si>
  <si>
    <t>Сыр порционно</t>
  </si>
  <si>
    <t>Суп лапша домашняя с картофелем</t>
  </si>
  <si>
    <t>Каша гречневая рассыпчатая с маслом сливочным</t>
  </si>
  <si>
    <t>Компот из фруктовой ягодной смеси</t>
  </si>
  <si>
    <t>Хлеб ржано-пшеничный</t>
  </si>
  <si>
    <t>пром</t>
  </si>
  <si>
    <t>Кофейный напиток с молоком</t>
  </si>
  <si>
    <t>Фрукты свежие</t>
  </si>
  <si>
    <t>1шт</t>
  </si>
  <si>
    <t>Рис отварной с маслом сливочным</t>
  </si>
  <si>
    <t>Компот из свежих яблок</t>
  </si>
  <si>
    <t>Запеканка из творога</t>
  </si>
  <si>
    <t>Молоко сгущенное</t>
  </si>
  <si>
    <t>Чай с лимоном и сахаром</t>
  </si>
  <si>
    <t>Щи из свежей капусты с картофелем</t>
  </si>
  <si>
    <t>Макароны отварные с маслом сливочным</t>
  </si>
  <si>
    <t>Компот из сухофруктов</t>
  </si>
  <si>
    <t>булочное</t>
  </si>
  <si>
    <t>Лепешка с сыром</t>
  </si>
  <si>
    <t>Суп из овощей</t>
  </si>
  <si>
    <t>Картофельное пюре с маслом сливочным</t>
  </si>
  <si>
    <t>Компот из свежих ягод</t>
  </si>
  <si>
    <t>Омлет натуральный</t>
  </si>
  <si>
    <t>Чай с сахором</t>
  </si>
  <si>
    <t>Салат-коктель фруктовый</t>
  </si>
  <si>
    <t>Чай с сахаром</t>
  </si>
  <si>
    <t>Каша пшенная молочная с маслом сливочным</t>
  </si>
  <si>
    <t>Свекольник</t>
  </si>
  <si>
    <t>Пельмени "Детские" отварные с маслом сливочным</t>
  </si>
  <si>
    <t>Какао с молоком</t>
  </si>
  <si>
    <t>Суп картофельный с бобовыми (горохом)</t>
  </si>
  <si>
    <t>Наггетсы "Детские"</t>
  </si>
  <si>
    <t>Суп картофельный с клецками</t>
  </si>
  <si>
    <t>Каша пшенная с маслом сливочным</t>
  </si>
  <si>
    <t>Борщ из свежей капусты с картофелем</t>
  </si>
  <si>
    <t>Жаркое по-домашнему</t>
  </si>
  <si>
    <t>Птица порционная запеченная</t>
  </si>
  <si>
    <t>Филе куриное тушеное в сметанном соусе 40/50</t>
  </si>
  <si>
    <t>Булочка "Веснушка"</t>
  </si>
  <si>
    <t>Салат из квашенной капусты с зеленым горошком</t>
  </si>
  <si>
    <t>Тефтели "Забава" 60/30</t>
  </si>
  <si>
    <t>Салат "Степной"</t>
  </si>
  <si>
    <t>Плов с птицей</t>
  </si>
  <si>
    <t>Фруктовая нарезка (апельсин)</t>
  </si>
  <si>
    <t>Салат "Свеколка"</t>
  </si>
  <si>
    <t>Рассольник "Ленинградский"</t>
  </si>
  <si>
    <t>Фрикадельки "Любительские" тушеные в соусе 60/30</t>
  </si>
  <si>
    <t>Каша манная молочная с маслом сливочным</t>
  </si>
  <si>
    <t>Огурцы консервированные порционно</t>
  </si>
  <si>
    <t>Винегрет "Овощной"</t>
  </si>
  <si>
    <t>Котлеты рыбные запеченные под сметанно-луковым соусом или рыба припущенная в молоке</t>
  </si>
  <si>
    <t>Блины с повидлом 150/50</t>
  </si>
  <si>
    <t>Салат из квашеной капусты</t>
  </si>
  <si>
    <t>Пышка "Эстонская"</t>
  </si>
  <si>
    <t>Повидло фруктовое порционное</t>
  </si>
  <si>
    <t>1 шт</t>
  </si>
  <si>
    <t>Икра свекольная</t>
  </si>
  <si>
    <t>Рис с отварной с маслом сливочным</t>
  </si>
  <si>
    <t>Икра морковная</t>
  </si>
  <si>
    <t>Лепешка сметанная</t>
  </si>
  <si>
    <t>сб 1982</t>
  </si>
  <si>
    <t>Биточки "Волжские"</t>
  </si>
  <si>
    <t>Каша молочная гречневая со сливочным маслом</t>
  </si>
  <si>
    <t>Булочка детская</t>
  </si>
  <si>
    <t>Маринад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</si>
</sst>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3" fillId="4" borderId="2" xfId="1" applyFont="1" applyFill="1" applyBorder="1" applyAlignment="1" applyProtection="1">
      <alignment horizontal="left" wrapText="1"/>
      <protection locked="0"/>
    </xf>
    <xf numFmtId="0" fontId="12" fillId="4" borderId="2" xfId="1" applyFont="1" applyFill="1" applyBorder="1" applyAlignment="1" applyProtection="1">
      <alignment wrapText="1"/>
      <protection locked="0"/>
    </xf>
    <xf numFmtId="0" fontId="2" fillId="0" borderId="2" xfId="1" applyFont="1" applyBorder="1" applyAlignment="1" applyProtection="1">
      <alignment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3C480A3F-132B-464E-A8DD-97F1668A55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K166" sqref="K16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41</v>
      </c>
      <c r="D1" s="56"/>
      <c r="E1" s="56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40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24</v>
      </c>
      <c r="I3" s="48">
        <v>2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42</v>
      </c>
      <c r="F6" s="52">
        <v>155</v>
      </c>
      <c r="G6" s="40">
        <v>4.7</v>
      </c>
      <c r="H6" s="40">
        <v>5.83</v>
      </c>
      <c r="I6" s="40">
        <v>25.19</v>
      </c>
      <c r="J6" s="40">
        <v>169</v>
      </c>
      <c r="K6" s="41" t="s">
        <v>43</v>
      </c>
      <c r="L6" s="40">
        <v>83.28</v>
      </c>
    </row>
    <row r="7" spans="1:12" ht="15" x14ac:dyDescent="0.25">
      <c r="A7" s="23"/>
      <c r="B7" s="15"/>
      <c r="C7" s="11"/>
      <c r="D7" s="6"/>
      <c r="E7" s="42" t="s">
        <v>46</v>
      </c>
      <c r="F7" s="43">
        <v>10</v>
      </c>
      <c r="G7" s="43">
        <v>0.05</v>
      </c>
      <c r="H7" s="43">
        <v>8.25</v>
      </c>
      <c r="I7" s="43">
        <v>0.08</v>
      </c>
      <c r="J7" s="43">
        <v>74.75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3.64</v>
      </c>
      <c r="H8" s="43">
        <v>3.34</v>
      </c>
      <c r="I8" s="43">
        <v>15.02</v>
      </c>
      <c r="J8" s="43">
        <v>100.26</v>
      </c>
      <c r="K8" s="44">
        <v>693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85</v>
      </c>
      <c r="F9" s="43">
        <v>75</v>
      </c>
      <c r="G9" s="43">
        <v>5.93</v>
      </c>
      <c r="H9" s="43">
        <v>4.7300000000000004</v>
      </c>
      <c r="I9" s="43">
        <v>40.35</v>
      </c>
      <c r="J9" s="43">
        <v>229.5</v>
      </c>
      <c r="K9" s="44">
        <v>773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53" t="s">
        <v>26</v>
      </c>
      <c r="E11" s="42" t="s">
        <v>47</v>
      </c>
      <c r="F11" s="43">
        <v>10</v>
      </c>
      <c r="G11" s="43">
        <v>2.4500000000000002</v>
      </c>
      <c r="H11" s="43">
        <v>2.89</v>
      </c>
      <c r="I11" s="43">
        <v>0</v>
      </c>
      <c r="J11" s="43">
        <v>36.409999999999997</v>
      </c>
      <c r="K11" s="44">
        <v>3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450</v>
      </c>
      <c r="G13" s="19">
        <f t="shared" ref="G13:J13" si="0">SUM(G6:G12)</f>
        <v>16.77</v>
      </c>
      <c r="H13" s="19">
        <f t="shared" si="0"/>
        <v>25.040000000000003</v>
      </c>
      <c r="I13" s="19">
        <f t="shared" si="0"/>
        <v>80.64</v>
      </c>
      <c r="J13" s="19">
        <f t="shared" si="0"/>
        <v>609.91999999999996</v>
      </c>
      <c r="K13" s="25"/>
      <c r="L13" s="19">
        <f t="shared" ref="L13" si="1">SUM(L6:L12)</f>
        <v>83.28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86</v>
      </c>
      <c r="F14" s="43">
        <v>60</v>
      </c>
      <c r="G14" s="43">
        <v>1.48</v>
      </c>
      <c r="H14" s="43">
        <v>5.94</v>
      </c>
      <c r="I14" s="43">
        <v>7.04</v>
      </c>
      <c r="J14" s="43">
        <v>84.58</v>
      </c>
      <c r="K14" s="44" t="s">
        <v>43</v>
      </c>
      <c r="L14" s="43">
        <v>120.3</v>
      </c>
    </row>
    <row r="15" spans="1:12" ht="15" x14ac:dyDescent="0.25">
      <c r="A15" s="23"/>
      <c r="B15" s="15"/>
      <c r="C15" s="11"/>
      <c r="D15" s="7" t="s">
        <v>27</v>
      </c>
      <c r="E15" s="42" t="s">
        <v>48</v>
      </c>
      <c r="F15" s="43">
        <v>200</v>
      </c>
      <c r="G15" s="43">
        <v>2.34</v>
      </c>
      <c r="H15" s="43">
        <v>2.63</v>
      </c>
      <c r="I15" s="43">
        <v>16.12</v>
      </c>
      <c r="J15" s="43">
        <v>96.06</v>
      </c>
      <c r="K15" s="44">
        <v>140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87</v>
      </c>
      <c r="F16" s="43">
        <v>90</v>
      </c>
      <c r="G16" s="43">
        <v>14.97</v>
      </c>
      <c r="H16" s="43">
        <v>11.17</v>
      </c>
      <c r="I16" s="43">
        <v>14.41</v>
      </c>
      <c r="J16" s="43">
        <v>217.08</v>
      </c>
      <c r="K16" s="44" t="s">
        <v>43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8.32</v>
      </c>
      <c r="H17" s="43">
        <v>7.33</v>
      </c>
      <c r="I17" s="43">
        <v>42.27</v>
      </c>
      <c r="J17" s="43">
        <v>257.55</v>
      </c>
      <c r="K17" s="44">
        <v>508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0.1</v>
      </c>
      <c r="H18" s="43">
        <v>0.04</v>
      </c>
      <c r="I18" s="43">
        <v>11.13</v>
      </c>
      <c r="J18" s="43">
        <v>43.78</v>
      </c>
      <c r="K18" s="44">
        <v>634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51</v>
      </c>
      <c r="F20" s="43">
        <v>50</v>
      </c>
      <c r="G20" s="43">
        <v>3.23</v>
      </c>
      <c r="H20" s="43">
        <v>0.59</v>
      </c>
      <c r="I20" s="43">
        <v>20.43</v>
      </c>
      <c r="J20" s="43">
        <v>94.76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30.44</v>
      </c>
      <c r="H23" s="19">
        <f t="shared" si="2"/>
        <v>27.7</v>
      </c>
      <c r="I23" s="19">
        <f t="shared" si="2"/>
        <v>111.4</v>
      </c>
      <c r="J23" s="19">
        <f t="shared" si="2"/>
        <v>793.81</v>
      </c>
      <c r="K23" s="25"/>
      <c r="L23" s="19">
        <f t="shared" ref="L23" si="3">SUM(L14:L22)</f>
        <v>120.3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1200</v>
      </c>
      <c r="G24" s="32">
        <f t="shared" ref="G24:J24" si="4">G13+G23</f>
        <v>47.21</v>
      </c>
      <c r="H24" s="32">
        <f t="shared" si="4"/>
        <v>52.74</v>
      </c>
      <c r="I24" s="32">
        <f t="shared" si="4"/>
        <v>192.04000000000002</v>
      </c>
      <c r="J24" s="32">
        <f t="shared" si="4"/>
        <v>1403.73</v>
      </c>
      <c r="K24" s="32"/>
      <c r="L24" s="32">
        <f t="shared" ref="L24" si="5">L13+L23</f>
        <v>203.57999999999998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80</v>
      </c>
      <c r="F25" s="40">
        <v>155</v>
      </c>
      <c r="G25" s="40">
        <v>6.53</v>
      </c>
      <c r="H25" s="40">
        <v>6</v>
      </c>
      <c r="I25" s="40">
        <v>31.2</v>
      </c>
      <c r="J25" s="40">
        <v>206</v>
      </c>
      <c r="K25" s="41">
        <v>302</v>
      </c>
      <c r="L25" s="40">
        <v>83.28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72</v>
      </c>
      <c r="F27" s="43">
        <v>200</v>
      </c>
      <c r="G27" s="43">
        <v>0.04</v>
      </c>
      <c r="H27" s="43">
        <v>0.01</v>
      </c>
      <c r="I27" s="43">
        <v>9.81</v>
      </c>
      <c r="J27" s="43">
        <v>37.479999999999997</v>
      </c>
      <c r="K27" s="44">
        <v>685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30</v>
      </c>
      <c r="G28" s="43">
        <v>1.98</v>
      </c>
      <c r="H28" s="43">
        <v>0.2</v>
      </c>
      <c r="I28" s="43">
        <v>14.07</v>
      </c>
      <c r="J28" s="43">
        <v>67.17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54</v>
      </c>
      <c r="F29" s="43" t="s">
        <v>55</v>
      </c>
      <c r="G29" s="43">
        <v>1.1299999999999999</v>
      </c>
      <c r="H29" s="43">
        <v>0.42</v>
      </c>
      <c r="I29" s="43">
        <v>13.54</v>
      </c>
      <c r="J29" s="43">
        <v>59.37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385</v>
      </c>
      <c r="G32" s="19">
        <f t="shared" ref="G32" si="6">SUM(G25:G31)</f>
        <v>9.68</v>
      </c>
      <c r="H32" s="19">
        <f t="shared" ref="H32" si="7">SUM(H25:H31)</f>
        <v>6.63</v>
      </c>
      <c r="I32" s="19">
        <f t="shared" ref="I32" si="8">SUM(I25:I31)</f>
        <v>68.62</v>
      </c>
      <c r="J32" s="19">
        <f t="shared" ref="J32:L32" si="9">SUM(J25:J31)</f>
        <v>370.02</v>
      </c>
      <c r="K32" s="25"/>
      <c r="L32" s="19">
        <f t="shared" si="9"/>
        <v>83.28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88</v>
      </c>
      <c r="F33" s="43">
        <v>60</v>
      </c>
      <c r="G33" s="43">
        <v>0.96</v>
      </c>
      <c r="H33" s="43">
        <v>5.01</v>
      </c>
      <c r="I33" s="43">
        <v>5.96</v>
      </c>
      <c r="J33" s="43">
        <v>70.489999999999995</v>
      </c>
      <c r="K33" s="44">
        <v>25</v>
      </c>
      <c r="L33" s="43">
        <v>120.3</v>
      </c>
    </row>
    <row r="34" spans="1:12" ht="15" x14ac:dyDescent="0.25">
      <c r="A34" s="14"/>
      <c r="B34" s="15"/>
      <c r="C34" s="11"/>
      <c r="D34" s="7" t="s">
        <v>27</v>
      </c>
      <c r="E34" s="42" t="s">
        <v>81</v>
      </c>
      <c r="F34" s="43">
        <v>200</v>
      </c>
      <c r="G34" s="43">
        <v>1.41</v>
      </c>
      <c r="H34" s="43">
        <v>4.05</v>
      </c>
      <c r="I34" s="43">
        <v>11.75</v>
      </c>
      <c r="J34" s="43">
        <v>84.96</v>
      </c>
      <c r="K34" s="44">
        <v>110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89</v>
      </c>
      <c r="F35" s="43">
        <v>230</v>
      </c>
      <c r="G35" s="43">
        <v>16.649999999999999</v>
      </c>
      <c r="H35" s="43">
        <v>24.09</v>
      </c>
      <c r="I35" s="43">
        <v>51.93</v>
      </c>
      <c r="J35" s="43">
        <v>490.17</v>
      </c>
      <c r="K35" s="44">
        <v>492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0.39</v>
      </c>
      <c r="H37" s="43">
        <v>0.16</v>
      </c>
      <c r="I37" s="43">
        <v>19.5</v>
      </c>
      <c r="J37" s="43">
        <v>76.900000000000006</v>
      </c>
      <c r="K37" s="44">
        <v>631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51</v>
      </c>
      <c r="F39" s="43">
        <v>50</v>
      </c>
      <c r="G39" s="43">
        <v>3.23</v>
      </c>
      <c r="H39" s="43">
        <v>0.59</v>
      </c>
      <c r="I39" s="43">
        <v>20.43</v>
      </c>
      <c r="J39" s="43">
        <v>94.76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22.64</v>
      </c>
      <c r="H42" s="19">
        <f t="shared" ref="H42" si="11">SUM(H33:H41)</f>
        <v>33.9</v>
      </c>
      <c r="I42" s="19">
        <f t="shared" ref="I42" si="12">SUM(I33:I41)</f>
        <v>109.57</v>
      </c>
      <c r="J42" s="19">
        <f t="shared" ref="J42:L42" si="13">SUM(J33:J41)</f>
        <v>817.28</v>
      </c>
      <c r="K42" s="25"/>
      <c r="L42" s="19">
        <f t="shared" si="13"/>
        <v>120.3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1125</v>
      </c>
      <c r="G43" s="32">
        <f t="shared" ref="G43" si="14">G32+G42</f>
        <v>32.32</v>
      </c>
      <c r="H43" s="32">
        <f t="shared" ref="H43" si="15">H32+H42</f>
        <v>40.53</v>
      </c>
      <c r="I43" s="32">
        <f t="shared" ref="I43" si="16">I32+I42</f>
        <v>178.19</v>
      </c>
      <c r="J43" s="32">
        <f t="shared" ref="J43:L43" si="17">J32+J42</f>
        <v>1187.3</v>
      </c>
      <c r="K43" s="32"/>
      <c r="L43" s="32">
        <f t="shared" si="17"/>
        <v>203.57999999999998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150</v>
      </c>
      <c r="G44" s="40">
        <v>26.55</v>
      </c>
      <c r="H44" s="40">
        <v>18.600000000000001</v>
      </c>
      <c r="I44" s="40">
        <v>24.93</v>
      </c>
      <c r="J44" s="40">
        <v>375.62</v>
      </c>
      <c r="K44" s="41">
        <v>366</v>
      </c>
      <c r="L44" s="40">
        <v>83.28</v>
      </c>
    </row>
    <row r="45" spans="1:12" ht="15" x14ac:dyDescent="0.25">
      <c r="A45" s="23"/>
      <c r="B45" s="15"/>
      <c r="C45" s="11"/>
      <c r="D45" s="53" t="s">
        <v>26</v>
      </c>
      <c r="E45" s="42" t="s">
        <v>90</v>
      </c>
      <c r="F45" s="43">
        <v>50</v>
      </c>
      <c r="G45" s="43">
        <v>0.47</v>
      </c>
      <c r="H45" s="43">
        <v>0.2</v>
      </c>
      <c r="I45" s="43">
        <v>6.08</v>
      </c>
      <c r="J45" s="43">
        <v>26.52</v>
      </c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60</v>
      </c>
      <c r="F46" s="43">
        <v>207</v>
      </c>
      <c r="G46" s="43">
        <v>0.1</v>
      </c>
      <c r="H46" s="43">
        <v>0.02</v>
      </c>
      <c r="I46" s="43">
        <v>10.16</v>
      </c>
      <c r="J46" s="43">
        <v>40.11</v>
      </c>
      <c r="K46" s="44">
        <v>686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50</v>
      </c>
      <c r="G47" s="43">
        <v>3.31</v>
      </c>
      <c r="H47" s="43">
        <v>0.33</v>
      </c>
      <c r="I47" s="43">
        <v>23.45</v>
      </c>
      <c r="J47" s="43">
        <v>111.95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59</v>
      </c>
      <c r="F49" s="43">
        <v>30</v>
      </c>
      <c r="G49" s="43">
        <v>2.0499999999999998</v>
      </c>
      <c r="H49" s="43">
        <v>2.42</v>
      </c>
      <c r="I49" s="43">
        <v>15.82</v>
      </c>
      <c r="J49" s="43">
        <v>90.48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487</v>
      </c>
      <c r="G51" s="19">
        <f t="shared" ref="G51" si="18">SUM(G44:G50)</f>
        <v>32.479999999999997</v>
      </c>
      <c r="H51" s="19">
        <f t="shared" ref="H51" si="19">SUM(H44:H50)</f>
        <v>21.57</v>
      </c>
      <c r="I51" s="19">
        <f t="shared" ref="I51" si="20">SUM(I44:I50)</f>
        <v>80.44</v>
      </c>
      <c r="J51" s="19">
        <f t="shared" ref="J51:L51" si="21">SUM(J44:J50)</f>
        <v>644.68000000000006</v>
      </c>
      <c r="K51" s="25"/>
      <c r="L51" s="19">
        <f t="shared" si="21"/>
        <v>83.28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91</v>
      </c>
      <c r="F52" s="43">
        <v>60</v>
      </c>
      <c r="G52" s="43">
        <v>0.82</v>
      </c>
      <c r="H52" s="43">
        <v>5.32</v>
      </c>
      <c r="I52" s="43">
        <v>11.01</v>
      </c>
      <c r="J52" s="43">
        <v>90.72</v>
      </c>
      <c r="K52" s="44" t="s">
        <v>43</v>
      </c>
      <c r="L52" s="43">
        <v>120.3</v>
      </c>
    </row>
    <row r="53" spans="1:12" ht="15" x14ac:dyDescent="0.25">
      <c r="A53" s="23"/>
      <c r="B53" s="15"/>
      <c r="C53" s="11"/>
      <c r="D53" s="7" t="s">
        <v>27</v>
      </c>
      <c r="E53" s="42" t="s">
        <v>92</v>
      </c>
      <c r="F53" s="43">
        <v>200</v>
      </c>
      <c r="G53" s="43">
        <v>1.79</v>
      </c>
      <c r="H53" s="43">
        <v>4.22</v>
      </c>
      <c r="I53" s="43">
        <v>14.39</v>
      </c>
      <c r="J53" s="43">
        <v>101.21</v>
      </c>
      <c r="K53" s="44">
        <v>132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93</v>
      </c>
      <c r="F54" s="43">
        <v>90</v>
      </c>
      <c r="G54" s="43">
        <v>8.7200000000000006</v>
      </c>
      <c r="H54" s="43">
        <v>8.43</v>
      </c>
      <c r="I54" s="43">
        <v>7.57</v>
      </c>
      <c r="J54" s="43">
        <v>140.69999999999999</v>
      </c>
      <c r="K54" s="44" t="s">
        <v>43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62</v>
      </c>
      <c r="F55" s="43">
        <v>150</v>
      </c>
      <c r="G55" s="43">
        <v>5.51</v>
      </c>
      <c r="H55" s="43">
        <v>4.57</v>
      </c>
      <c r="I55" s="43">
        <v>34.61</v>
      </c>
      <c r="J55" s="43">
        <v>201.11</v>
      </c>
      <c r="K55" s="44">
        <v>516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63</v>
      </c>
      <c r="F56" s="43">
        <v>200</v>
      </c>
      <c r="G56" s="43">
        <v>1.02</v>
      </c>
      <c r="H56" s="43">
        <v>0.06</v>
      </c>
      <c r="I56" s="43">
        <v>23.18</v>
      </c>
      <c r="J56" s="43">
        <v>87.6</v>
      </c>
      <c r="K56" s="44">
        <v>639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51</v>
      </c>
      <c r="F58" s="43">
        <v>50</v>
      </c>
      <c r="G58" s="43">
        <v>3.23</v>
      </c>
      <c r="H58" s="43">
        <v>0.59</v>
      </c>
      <c r="I58" s="43">
        <v>20.43</v>
      </c>
      <c r="J58" s="43">
        <v>94.76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21.09</v>
      </c>
      <c r="H61" s="19">
        <f t="shared" ref="H61" si="23">SUM(H52:H60)</f>
        <v>23.189999999999998</v>
      </c>
      <c r="I61" s="19">
        <f t="shared" ref="I61" si="24">SUM(I52:I60)</f>
        <v>111.19</v>
      </c>
      <c r="J61" s="19">
        <f t="shared" ref="J61:L61" si="25">SUM(J52:J60)</f>
        <v>716.1</v>
      </c>
      <c r="K61" s="25"/>
      <c r="L61" s="19">
        <f t="shared" si="25"/>
        <v>120.3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1237</v>
      </c>
      <c r="G62" s="32">
        <f t="shared" ref="G62" si="26">G51+G61</f>
        <v>53.569999999999993</v>
      </c>
      <c r="H62" s="32">
        <f t="shared" ref="H62" si="27">H51+H61</f>
        <v>44.76</v>
      </c>
      <c r="I62" s="32">
        <f t="shared" ref="I62" si="28">I51+I61</f>
        <v>191.63</v>
      </c>
      <c r="J62" s="32">
        <f t="shared" ref="J62:L62" si="29">J51+J61</f>
        <v>1360.7800000000002</v>
      </c>
      <c r="K62" s="32"/>
      <c r="L62" s="32">
        <f t="shared" si="29"/>
        <v>203.57999999999998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94</v>
      </c>
      <c r="F63" s="40">
        <v>155</v>
      </c>
      <c r="G63" s="40">
        <v>5.49</v>
      </c>
      <c r="H63" s="40">
        <v>6.69</v>
      </c>
      <c r="I63" s="40">
        <v>31.18</v>
      </c>
      <c r="J63" s="40">
        <v>205.32</v>
      </c>
      <c r="K63" s="41">
        <v>302</v>
      </c>
      <c r="L63" s="40">
        <v>83.28</v>
      </c>
    </row>
    <row r="64" spans="1:12" ht="15" x14ac:dyDescent="0.25">
      <c r="A64" s="23"/>
      <c r="B64" s="15"/>
      <c r="C64" s="11"/>
      <c r="D64" s="53" t="s">
        <v>64</v>
      </c>
      <c r="E64" s="42" t="s">
        <v>65</v>
      </c>
      <c r="F64" s="43">
        <v>100</v>
      </c>
      <c r="G64" s="43">
        <v>10.06</v>
      </c>
      <c r="H64" s="43">
        <v>6.57</v>
      </c>
      <c r="I64" s="43">
        <v>52.41</v>
      </c>
      <c r="J64" s="43">
        <v>308.31</v>
      </c>
      <c r="K64" s="44" t="s">
        <v>43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2.6</v>
      </c>
      <c r="H65" s="43">
        <v>1.85</v>
      </c>
      <c r="I65" s="43">
        <v>12.08</v>
      </c>
      <c r="J65" s="43">
        <v>73.11</v>
      </c>
      <c r="K65" s="44">
        <v>692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20</v>
      </c>
      <c r="G66" s="43">
        <v>1.32</v>
      </c>
      <c r="H66" s="43">
        <v>0.13</v>
      </c>
      <c r="I66" s="43">
        <v>9.3800000000000008</v>
      </c>
      <c r="J66" s="43">
        <v>44.78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475</v>
      </c>
      <c r="G70" s="19">
        <f t="shared" ref="G70" si="30">SUM(G63:G69)</f>
        <v>19.470000000000002</v>
      </c>
      <c r="H70" s="19">
        <f t="shared" ref="H70" si="31">SUM(H63:H69)</f>
        <v>15.240000000000002</v>
      </c>
      <c r="I70" s="19">
        <f t="shared" ref="I70" si="32">SUM(I63:I69)</f>
        <v>105.05</v>
      </c>
      <c r="J70" s="19">
        <f t="shared" ref="J70:L70" si="33">SUM(J63:J69)</f>
        <v>631.52</v>
      </c>
      <c r="K70" s="25"/>
      <c r="L70" s="19">
        <f t="shared" si="33"/>
        <v>83.28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95</v>
      </c>
      <c r="F71" s="43">
        <v>60</v>
      </c>
      <c r="G71" s="43">
        <v>0.65</v>
      </c>
      <c r="H71" s="43">
        <v>0.12</v>
      </c>
      <c r="I71" s="43">
        <v>3.06</v>
      </c>
      <c r="J71" s="43">
        <v>15.25</v>
      </c>
      <c r="K71" s="44"/>
      <c r="L71" s="43">
        <v>120.3</v>
      </c>
    </row>
    <row r="72" spans="1:12" ht="15" x14ac:dyDescent="0.25">
      <c r="A72" s="23"/>
      <c r="B72" s="15"/>
      <c r="C72" s="11"/>
      <c r="D72" s="7" t="s">
        <v>27</v>
      </c>
      <c r="E72" s="42" t="s">
        <v>66</v>
      </c>
      <c r="F72" s="43">
        <v>200</v>
      </c>
      <c r="G72" s="43">
        <v>1.47</v>
      </c>
      <c r="H72" s="43">
        <v>4.12</v>
      </c>
      <c r="I72" s="43">
        <v>10.08</v>
      </c>
      <c r="J72" s="43">
        <v>80.819999999999993</v>
      </c>
      <c r="K72" s="44">
        <v>135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82</v>
      </c>
      <c r="F73" s="43">
        <v>230</v>
      </c>
      <c r="G73" s="43">
        <v>17.23</v>
      </c>
      <c r="H73" s="43">
        <v>19.57</v>
      </c>
      <c r="I73" s="43">
        <v>27.92</v>
      </c>
      <c r="J73" s="43">
        <v>354.18</v>
      </c>
      <c r="K73" s="44">
        <v>436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68</v>
      </c>
      <c r="F75" s="43">
        <v>200</v>
      </c>
      <c r="G75" s="43">
        <v>0.28999999999999998</v>
      </c>
      <c r="H75" s="43">
        <v>0.12</v>
      </c>
      <c r="I75" s="43">
        <v>18.18</v>
      </c>
      <c r="J75" s="43">
        <v>70.94</v>
      </c>
      <c r="K75" s="44">
        <v>634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51</v>
      </c>
      <c r="F77" s="43">
        <v>50</v>
      </c>
      <c r="G77" s="43">
        <v>3.23</v>
      </c>
      <c r="H77" s="43">
        <v>0.59</v>
      </c>
      <c r="I77" s="43">
        <v>20.43</v>
      </c>
      <c r="J77" s="43">
        <v>94.76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22.87</v>
      </c>
      <c r="H80" s="19">
        <f t="shared" ref="H80" si="35">SUM(H71:H79)</f>
        <v>24.520000000000003</v>
      </c>
      <c r="I80" s="19">
        <f t="shared" ref="I80" si="36">SUM(I71:I79)</f>
        <v>79.67</v>
      </c>
      <c r="J80" s="19">
        <f t="shared" ref="J80:L80" si="37">SUM(J71:J79)</f>
        <v>615.95000000000005</v>
      </c>
      <c r="K80" s="25"/>
      <c r="L80" s="19">
        <f t="shared" si="37"/>
        <v>120.3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1215</v>
      </c>
      <c r="G81" s="32">
        <f t="shared" ref="G81" si="38">G70+G80</f>
        <v>42.34</v>
      </c>
      <c r="H81" s="32">
        <f t="shared" ref="H81" si="39">H70+H80</f>
        <v>39.760000000000005</v>
      </c>
      <c r="I81" s="32">
        <f t="shared" ref="I81" si="40">I70+I80</f>
        <v>184.72</v>
      </c>
      <c r="J81" s="32">
        <f t="shared" ref="J81:L81" si="41">J70+J80</f>
        <v>1247.47</v>
      </c>
      <c r="K81" s="32"/>
      <c r="L81" s="32">
        <f t="shared" si="41"/>
        <v>203.57999999999998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150</v>
      </c>
      <c r="G82" s="40">
        <v>14.41</v>
      </c>
      <c r="H82" s="40">
        <v>17.940000000000001</v>
      </c>
      <c r="I82" s="40">
        <v>1.83</v>
      </c>
      <c r="J82" s="40">
        <v>226.16</v>
      </c>
      <c r="K82" s="41">
        <v>340</v>
      </c>
      <c r="L82" s="40">
        <v>83.28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70</v>
      </c>
      <c r="F84" s="43">
        <v>200</v>
      </c>
      <c r="G84" s="43">
        <v>0.04</v>
      </c>
      <c r="H84" s="43">
        <v>0.01</v>
      </c>
      <c r="I84" s="43">
        <v>9.81</v>
      </c>
      <c r="J84" s="43">
        <v>37.479999999999997</v>
      </c>
      <c r="K84" s="44">
        <v>685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50</v>
      </c>
      <c r="G85" s="43">
        <v>3.31</v>
      </c>
      <c r="H85" s="43">
        <v>0.33</v>
      </c>
      <c r="I85" s="43">
        <v>23.45</v>
      </c>
      <c r="J85" s="43">
        <v>111.95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54</v>
      </c>
      <c r="F86" s="43" t="s">
        <v>55</v>
      </c>
      <c r="G86" s="43">
        <v>1.95</v>
      </c>
      <c r="H86" s="43">
        <v>0.65</v>
      </c>
      <c r="I86" s="43">
        <v>29.51</v>
      </c>
      <c r="J86" s="43">
        <v>124.15</v>
      </c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400</v>
      </c>
      <c r="G89" s="19">
        <f t="shared" ref="G89" si="42">SUM(G82:G88)</f>
        <v>19.709999999999997</v>
      </c>
      <c r="H89" s="19">
        <f t="shared" ref="H89" si="43">SUM(H82:H88)</f>
        <v>18.93</v>
      </c>
      <c r="I89" s="19">
        <f t="shared" ref="I89" si="44">SUM(I82:I88)</f>
        <v>64.600000000000009</v>
      </c>
      <c r="J89" s="19">
        <f t="shared" ref="J89:L89" si="45">SUM(J82:J88)</f>
        <v>499.74</v>
      </c>
      <c r="K89" s="25"/>
      <c r="L89" s="19">
        <f t="shared" si="45"/>
        <v>83.28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96</v>
      </c>
      <c r="F90" s="43">
        <v>60</v>
      </c>
      <c r="G90" s="43">
        <v>0.83</v>
      </c>
      <c r="H90" s="43">
        <v>5.98</v>
      </c>
      <c r="I90" s="43">
        <v>5.98</v>
      </c>
      <c r="J90" s="43">
        <v>70.7</v>
      </c>
      <c r="K90" s="44">
        <v>71</v>
      </c>
      <c r="L90" s="43">
        <v>120.3</v>
      </c>
    </row>
    <row r="91" spans="1:12" ht="15" x14ac:dyDescent="0.25">
      <c r="A91" s="23"/>
      <c r="B91" s="15"/>
      <c r="C91" s="11"/>
      <c r="D91" s="7" t="s">
        <v>27</v>
      </c>
      <c r="E91" s="42" t="s">
        <v>77</v>
      </c>
      <c r="F91" s="43">
        <v>200</v>
      </c>
      <c r="G91" s="43">
        <v>5.05</v>
      </c>
      <c r="H91" s="43">
        <v>4.5</v>
      </c>
      <c r="I91" s="43">
        <v>20.03</v>
      </c>
      <c r="J91" s="43">
        <v>135.81</v>
      </c>
      <c r="K91" s="44">
        <v>139</v>
      </c>
      <c r="L91" s="43"/>
    </row>
    <row r="92" spans="1:12" ht="25.5" x14ac:dyDescent="0.25">
      <c r="A92" s="23"/>
      <c r="B92" s="15"/>
      <c r="C92" s="11"/>
      <c r="D92" s="7" t="s">
        <v>28</v>
      </c>
      <c r="E92" s="42" t="s">
        <v>97</v>
      </c>
      <c r="F92" s="43">
        <v>90</v>
      </c>
      <c r="G92" s="43">
        <v>10.6</v>
      </c>
      <c r="H92" s="43">
        <v>7.01</v>
      </c>
      <c r="I92" s="43">
        <v>16.62</v>
      </c>
      <c r="J92" s="43">
        <v>170.46</v>
      </c>
      <c r="K92" s="44" t="s">
        <v>43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56</v>
      </c>
      <c r="F93" s="43">
        <v>150</v>
      </c>
      <c r="G93" s="43">
        <v>3.67</v>
      </c>
      <c r="H93" s="43">
        <v>3.36</v>
      </c>
      <c r="I93" s="43">
        <v>38.630000000000003</v>
      </c>
      <c r="J93" s="43">
        <v>200.01</v>
      </c>
      <c r="K93" s="44">
        <v>511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50</v>
      </c>
      <c r="F94" s="43">
        <v>200</v>
      </c>
      <c r="G94" s="43">
        <v>0.1</v>
      </c>
      <c r="H94" s="43">
        <v>0.04</v>
      </c>
      <c r="I94" s="43">
        <v>11.13</v>
      </c>
      <c r="J94" s="43">
        <v>43.78</v>
      </c>
      <c r="K94" s="44">
        <v>634</v>
      </c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51</v>
      </c>
      <c r="F96" s="43">
        <v>50</v>
      </c>
      <c r="G96" s="43">
        <v>3.23</v>
      </c>
      <c r="H96" s="43">
        <v>0.59</v>
      </c>
      <c r="I96" s="43">
        <v>20.43</v>
      </c>
      <c r="J96" s="43">
        <v>94.76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23.48</v>
      </c>
      <c r="H99" s="19">
        <f t="shared" ref="H99" si="47">SUM(H90:H98)</f>
        <v>21.48</v>
      </c>
      <c r="I99" s="19">
        <f t="shared" ref="I99" si="48">SUM(I90:I98)</f>
        <v>112.82</v>
      </c>
      <c r="J99" s="19">
        <f t="shared" ref="J99:L99" si="49">SUM(J90:J98)</f>
        <v>715.52</v>
      </c>
      <c r="K99" s="25"/>
      <c r="L99" s="19">
        <f t="shared" si="49"/>
        <v>120.3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1150</v>
      </c>
      <c r="G100" s="32">
        <f t="shared" ref="G100" si="50">G89+G99</f>
        <v>43.19</v>
      </c>
      <c r="H100" s="32">
        <f t="shared" ref="H100" si="51">H89+H99</f>
        <v>40.409999999999997</v>
      </c>
      <c r="I100" s="32">
        <f t="shared" ref="I100" si="52">I89+I99</f>
        <v>177.42000000000002</v>
      </c>
      <c r="J100" s="32">
        <f t="shared" ref="J100:L100" si="53">J89+J99</f>
        <v>1215.26</v>
      </c>
      <c r="K100" s="32"/>
      <c r="L100" s="32">
        <f t="shared" si="53"/>
        <v>203.57999999999998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98</v>
      </c>
      <c r="F101" s="40">
        <v>200</v>
      </c>
      <c r="G101" s="40">
        <v>16.5</v>
      </c>
      <c r="H101" s="40">
        <v>13.7</v>
      </c>
      <c r="I101" s="40">
        <v>87.5</v>
      </c>
      <c r="J101" s="40">
        <v>535.5</v>
      </c>
      <c r="K101" s="41" t="s">
        <v>52</v>
      </c>
      <c r="L101" s="40">
        <v>83.28</v>
      </c>
    </row>
    <row r="102" spans="1:12" ht="15" x14ac:dyDescent="0.25">
      <c r="A102" s="23"/>
      <c r="B102" s="15"/>
      <c r="C102" s="11"/>
      <c r="D102" s="53" t="s">
        <v>26</v>
      </c>
      <c r="E102" s="42" t="s">
        <v>71</v>
      </c>
      <c r="F102" s="43">
        <v>100</v>
      </c>
      <c r="G102" s="43">
        <v>0.93</v>
      </c>
      <c r="H102" s="43">
        <v>0.28999999999999998</v>
      </c>
      <c r="I102" s="43">
        <v>14.06</v>
      </c>
      <c r="J102" s="43">
        <v>59.46</v>
      </c>
      <c r="K102" s="44" t="s">
        <v>43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72</v>
      </c>
      <c r="F103" s="43">
        <v>200</v>
      </c>
      <c r="G103" s="43">
        <v>0.04</v>
      </c>
      <c r="H103" s="43">
        <v>0.01</v>
      </c>
      <c r="I103" s="43">
        <v>9.81</v>
      </c>
      <c r="J103" s="43">
        <v>37.479999999999997</v>
      </c>
      <c r="K103" s="44">
        <v>685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17.47</v>
      </c>
      <c r="H108" s="19">
        <f t="shared" si="54"/>
        <v>13.999999999999998</v>
      </c>
      <c r="I108" s="19">
        <f t="shared" si="54"/>
        <v>111.37</v>
      </c>
      <c r="J108" s="19">
        <f t="shared" si="54"/>
        <v>632.44000000000005</v>
      </c>
      <c r="K108" s="25"/>
      <c r="L108" s="19">
        <f t="shared" ref="L108" si="55">SUM(L101:L107)</f>
        <v>83.28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99</v>
      </c>
      <c r="F109" s="43">
        <v>60</v>
      </c>
      <c r="G109" s="43">
        <v>0.94</v>
      </c>
      <c r="H109" s="43">
        <v>3</v>
      </c>
      <c r="I109" s="43">
        <v>5.97</v>
      </c>
      <c r="J109" s="43">
        <v>53.02</v>
      </c>
      <c r="K109" s="44">
        <v>45</v>
      </c>
      <c r="L109" s="43">
        <v>120.3</v>
      </c>
    </row>
    <row r="110" spans="1:12" ht="15" x14ac:dyDescent="0.25">
      <c r="A110" s="23"/>
      <c r="B110" s="15"/>
      <c r="C110" s="11"/>
      <c r="D110" s="7" t="s">
        <v>27</v>
      </c>
      <c r="E110" s="42" t="s">
        <v>92</v>
      </c>
      <c r="F110" s="43">
        <v>200</v>
      </c>
      <c r="G110" s="43">
        <v>1.79</v>
      </c>
      <c r="H110" s="43">
        <v>4.22</v>
      </c>
      <c r="I110" s="43">
        <v>14.39</v>
      </c>
      <c r="J110" s="43">
        <v>101.21</v>
      </c>
      <c r="K110" s="44">
        <v>132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83</v>
      </c>
      <c r="F111" s="43">
        <v>90</v>
      </c>
      <c r="G111" s="43">
        <v>21.16</v>
      </c>
      <c r="H111" s="43">
        <v>15.11</v>
      </c>
      <c r="I111" s="43">
        <v>1.03</v>
      </c>
      <c r="J111" s="43">
        <v>224.07</v>
      </c>
      <c r="K111" s="44">
        <v>487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62</v>
      </c>
      <c r="F112" s="43">
        <v>150</v>
      </c>
      <c r="G112" s="43">
        <v>5.51</v>
      </c>
      <c r="H112" s="43">
        <v>4.57</v>
      </c>
      <c r="I112" s="43">
        <v>34.61</v>
      </c>
      <c r="J112" s="43">
        <v>201.11</v>
      </c>
      <c r="K112" s="44">
        <v>516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63</v>
      </c>
      <c r="F113" s="43">
        <v>200</v>
      </c>
      <c r="G113" s="43">
        <v>1.02</v>
      </c>
      <c r="H113" s="43">
        <v>0.06</v>
      </c>
      <c r="I113" s="43">
        <v>23.18</v>
      </c>
      <c r="J113" s="43">
        <v>87.6</v>
      </c>
      <c r="K113" s="44">
        <v>639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51</v>
      </c>
      <c r="F115" s="43">
        <v>50</v>
      </c>
      <c r="G115" s="43">
        <v>3.23</v>
      </c>
      <c r="H115" s="43">
        <v>0.59</v>
      </c>
      <c r="I115" s="43">
        <v>20.43</v>
      </c>
      <c r="J115" s="43">
        <v>94.76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33.65</v>
      </c>
      <c r="H118" s="19">
        <f t="shared" si="56"/>
        <v>27.549999999999997</v>
      </c>
      <c r="I118" s="19">
        <f t="shared" si="56"/>
        <v>99.610000000000014</v>
      </c>
      <c r="J118" s="19">
        <f t="shared" si="56"/>
        <v>761.77</v>
      </c>
      <c r="K118" s="25"/>
      <c r="L118" s="19">
        <f t="shared" ref="L118" si="57">SUM(L109:L117)</f>
        <v>120.3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1250</v>
      </c>
      <c r="G119" s="32">
        <f t="shared" ref="G119" si="58">G108+G118</f>
        <v>51.12</v>
      </c>
      <c r="H119" s="32">
        <f t="shared" ref="H119" si="59">H108+H118</f>
        <v>41.55</v>
      </c>
      <c r="I119" s="32">
        <f t="shared" ref="I119" si="60">I108+I118</f>
        <v>210.98000000000002</v>
      </c>
      <c r="J119" s="32">
        <f t="shared" ref="J119:L119" si="61">J108+J118</f>
        <v>1394.21</v>
      </c>
      <c r="K119" s="32"/>
      <c r="L119" s="32">
        <f t="shared" si="61"/>
        <v>203.57999999999998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73</v>
      </c>
      <c r="F120" s="40">
        <v>155</v>
      </c>
      <c r="G120" s="40">
        <v>6.53</v>
      </c>
      <c r="H120" s="40">
        <v>6</v>
      </c>
      <c r="I120" s="40">
        <v>31.2</v>
      </c>
      <c r="J120" s="40">
        <v>206</v>
      </c>
      <c r="K120" s="41">
        <v>302</v>
      </c>
      <c r="L120" s="40">
        <v>83.28</v>
      </c>
    </row>
    <row r="121" spans="1:12" ht="15" x14ac:dyDescent="0.25">
      <c r="A121" s="14"/>
      <c r="B121" s="15"/>
      <c r="C121" s="11"/>
      <c r="D121" s="53" t="s">
        <v>64</v>
      </c>
      <c r="E121" s="42" t="s">
        <v>100</v>
      </c>
      <c r="F121" s="43">
        <v>50</v>
      </c>
      <c r="G121" s="43">
        <v>7.84</v>
      </c>
      <c r="H121" s="43">
        <v>19.29</v>
      </c>
      <c r="I121" s="43">
        <v>171.83</v>
      </c>
      <c r="J121" s="43">
        <v>219.499</v>
      </c>
      <c r="K121" s="44" t="s">
        <v>43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53</v>
      </c>
      <c r="F122" s="43">
        <v>200</v>
      </c>
      <c r="G122" s="43">
        <v>2.6</v>
      </c>
      <c r="H122" s="43">
        <v>1.85</v>
      </c>
      <c r="I122" s="43">
        <v>12.08</v>
      </c>
      <c r="J122" s="43">
        <v>73.11</v>
      </c>
      <c r="K122" s="44">
        <v>692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20</v>
      </c>
      <c r="G123" s="43">
        <v>1.32</v>
      </c>
      <c r="H123" s="43">
        <v>0.13</v>
      </c>
      <c r="I123" s="43">
        <v>9.3800000000000008</v>
      </c>
      <c r="J123" s="43">
        <v>44.78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425</v>
      </c>
      <c r="G127" s="19">
        <f t="shared" ref="G127:J127" si="62">SUM(G120:G126)</f>
        <v>18.290000000000003</v>
      </c>
      <c r="H127" s="19">
        <f t="shared" si="62"/>
        <v>27.27</v>
      </c>
      <c r="I127" s="19">
        <f t="shared" si="62"/>
        <v>224.49</v>
      </c>
      <c r="J127" s="19">
        <f t="shared" si="62"/>
        <v>543.38900000000001</v>
      </c>
      <c r="K127" s="25"/>
      <c r="L127" s="19">
        <f t="shared" ref="L127" si="63">SUM(L120:L126)</f>
        <v>83.28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54</v>
      </c>
      <c r="F128" s="43" t="s">
        <v>102</v>
      </c>
      <c r="G128" s="43">
        <v>1.95</v>
      </c>
      <c r="H128" s="43">
        <v>0.65</v>
      </c>
      <c r="I128" s="43">
        <v>29.51</v>
      </c>
      <c r="J128" s="43">
        <v>124.15</v>
      </c>
      <c r="K128" s="44"/>
      <c r="L128" s="43">
        <v>120.3</v>
      </c>
    </row>
    <row r="129" spans="1:12" ht="15" x14ac:dyDescent="0.25">
      <c r="A129" s="14"/>
      <c r="B129" s="15"/>
      <c r="C129" s="11"/>
      <c r="D129" s="7" t="s">
        <v>27</v>
      </c>
      <c r="E129" s="42" t="s">
        <v>74</v>
      </c>
      <c r="F129" s="43">
        <v>250</v>
      </c>
      <c r="G129" s="43">
        <v>1.92</v>
      </c>
      <c r="H129" s="43">
        <v>4.63</v>
      </c>
      <c r="I129" s="43">
        <v>14.76</v>
      </c>
      <c r="J129" s="43">
        <v>104.38</v>
      </c>
      <c r="K129" s="44" t="s">
        <v>43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75</v>
      </c>
      <c r="F130" s="43">
        <v>155</v>
      </c>
      <c r="G130" s="43">
        <v>24.11</v>
      </c>
      <c r="H130" s="43">
        <v>26.45</v>
      </c>
      <c r="I130" s="43">
        <v>46.5</v>
      </c>
      <c r="J130" s="43">
        <v>519.5</v>
      </c>
      <c r="K130" s="44" t="s">
        <v>52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72</v>
      </c>
      <c r="F132" s="43">
        <v>200</v>
      </c>
      <c r="G132" s="43">
        <v>0.04</v>
      </c>
      <c r="H132" s="43">
        <v>0.01</v>
      </c>
      <c r="I132" s="43">
        <v>9.81</v>
      </c>
      <c r="J132" s="43">
        <v>37.479999999999997</v>
      </c>
      <c r="K132" s="44">
        <v>685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51</v>
      </c>
      <c r="F134" s="43">
        <v>50</v>
      </c>
      <c r="G134" s="43">
        <v>3.23</v>
      </c>
      <c r="H134" s="43">
        <v>0.59</v>
      </c>
      <c r="I134" s="43">
        <v>20.43</v>
      </c>
      <c r="J134" s="43">
        <v>94.76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655</v>
      </c>
      <c r="G137" s="19">
        <f t="shared" ref="G137:J137" si="64">SUM(G128:G136)</f>
        <v>31.25</v>
      </c>
      <c r="H137" s="19">
        <f t="shared" si="64"/>
        <v>32.330000000000005</v>
      </c>
      <c r="I137" s="19">
        <f t="shared" si="64"/>
        <v>121.01000000000002</v>
      </c>
      <c r="J137" s="19">
        <f t="shared" si="64"/>
        <v>880.27</v>
      </c>
      <c r="K137" s="25"/>
      <c r="L137" s="19">
        <f t="shared" ref="L137" si="65">SUM(L128:L136)</f>
        <v>120.3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1080</v>
      </c>
      <c r="G138" s="32">
        <f t="shared" ref="G138" si="66">G127+G137</f>
        <v>49.540000000000006</v>
      </c>
      <c r="H138" s="32">
        <f t="shared" ref="H138" si="67">H127+H137</f>
        <v>59.600000000000009</v>
      </c>
      <c r="I138" s="32">
        <f t="shared" ref="I138" si="68">I127+I137</f>
        <v>345.5</v>
      </c>
      <c r="J138" s="32">
        <f t="shared" ref="J138:L138" si="69">J127+J137</f>
        <v>1423.6590000000001</v>
      </c>
      <c r="K138" s="32"/>
      <c r="L138" s="32">
        <f t="shared" si="69"/>
        <v>203.57999999999998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58</v>
      </c>
      <c r="F139" s="40">
        <v>150</v>
      </c>
      <c r="G139" s="40">
        <v>26.55</v>
      </c>
      <c r="H139" s="40">
        <v>18.600000000000001</v>
      </c>
      <c r="I139" s="40">
        <v>24.93</v>
      </c>
      <c r="J139" s="40">
        <v>375.62</v>
      </c>
      <c r="K139" s="41">
        <v>366</v>
      </c>
      <c r="L139" s="40">
        <v>83.28</v>
      </c>
    </row>
    <row r="140" spans="1:12" ht="15" x14ac:dyDescent="0.25">
      <c r="A140" s="23"/>
      <c r="B140" s="15"/>
      <c r="C140" s="11"/>
      <c r="D140" s="6"/>
      <c r="E140" s="42" t="s">
        <v>101</v>
      </c>
      <c r="F140" s="43">
        <v>30</v>
      </c>
      <c r="G140" s="43">
        <v>0.12</v>
      </c>
      <c r="H140" s="43">
        <v>0</v>
      </c>
      <c r="I140" s="43">
        <v>19.8</v>
      </c>
      <c r="J140" s="43">
        <v>75.45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76</v>
      </c>
      <c r="F141" s="43">
        <v>200</v>
      </c>
      <c r="G141" s="43">
        <v>3.64</v>
      </c>
      <c r="H141" s="43">
        <v>3.34</v>
      </c>
      <c r="I141" s="43">
        <v>15.02</v>
      </c>
      <c r="J141" s="43">
        <v>100.26</v>
      </c>
      <c r="K141" s="44">
        <v>693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20</v>
      </c>
      <c r="G142" s="43">
        <v>1.32</v>
      </c>
      <c r="H142" s="43">
        <v>0.13</v>
      </c>
      <c r="I142" s="43">
        <v>9.3800000000000008</v>
      </c>
      <c r="J142" s="43">
        <v>44.78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54</v>
      </c>
      <c r="F143" s="43" t="s">
        <v>55</v>
      </c>
      <c r="G143" s="43">
        <v>1.1299999999999999</v>
      </c>
      <c r="H143" s="43">
        <v>0.42</v>
      </c>
      <c r="I143" s="43">
        <v>13.54</v>
      </c>
      <c r="J143" s="43">
        <v>59.37</v>
      </c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400</v>
      </c>
      <c r="G146" s="19">
        <f t="shared" ref="G146:J146" si="70">SUM(G139:G145)</f>
        <v>32.760000000000005</v>
      </c>
      <c r="H146" s="19">
        <f t="shared" si="70"/>
        <v>22.490000000000002</v>
      </c>
      <c r="I146" s="19">
        <f t="shared" si="70"/>
        <v>82.669999999999987</v>
      </c>
      <c r="J146" s="19">
        <f t="shared" si="70"/>
        <v>655.48</v>
      </c>
      <c r="K146" s="25"/>
      <c r="L146" s="19">
        <f t="shared" ref="L146" si="71">SUM(L139:L145)</f>
        <v>83.28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103</v>
      </c>
      <c r="F147" s="43">
        <v>60</v>
      </c>
      <c r="G147" s="43">
        <v>1.1399999999999999</v>
      </c>
      <c r="H147" s="43">
        <v>4.4000000000000004</v>
      </c>
      <c r="I147" s="43">
        <v>5.64</v>
      </c>
      <c r="J147" s="43">
        <v>66</v>
      </c>
      <c r="K147" s="44">
        <v>78</v>
      </c>
      <c r="L147" s="43">
        <v>120.3</v>
      </c>
    </row>
    <row r="148" spans="1:12" ht="15" x14ac:dyDescent="0.25">
      <c r="A148" s="23"/>
      <c r="B148" s="15"/>
      <c r="C148" s="11"/>
      <c r="D148" s="7" t="s">
        <v>27</v>
      </c>
      <c r="E148" s="42" t="s">
        <v>61</v>
      </c>
      <c r="F148" s="43">
        <v>200</v>
      </c>
      <c r="G148" s="43">
        <v>1.39</v>
      </c>
      <c r="H148" s="43">
        <v>4.07</v>
      </c>
      <c r="I148" s="43">
        <v>8.2799999999999994</v>
      </c>
      <c r="J148" s="43">
        <v>72.66</v>
      </c>
      <c r="K148" s="44">
        <v>124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78</v>
      </c>
      <c r="F149" s="43">
        <v>90</v>
      </c>
      <c r="G149" s="43">
        <v>16.88</v>
      </c>
      <c r="H149" s="43">
        <v>16.010000000000002</v>
      </c>
      <c r="I149" s="43">
        <v>11.99</v>
      </c>
      <c r="J149" s="43">
        <v>259.31</v>
      </c>
      <c r="K149" s="44" t="s">
        <v>43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104</v>
      </c>
      <c r="F150" s="43">
        <v>150</v>
      </c>
      <c r="G150" s="43">
        <v>3.67</v>
      </c>
      <c r="H150" s="43">
        <v>3.36</v>
      </c>
      <c r="I150" s="43">
        <v>38.630000000000003</v>
      </c>
      <c r="J150" s="43">
        <v>200.01</v>
      </c>
      <c r="K150" s="44">
        <v>511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60</v>
      </c>
      <c r="F151" s="43">
        <v>207</v>
      </c>
      <c r="G151" s="43">
        <v>0.1</v>
      </c>
      <c r="H151" s="43">
        <v>0.02</v>
      </c>
      <c r="I151" s="43">
        <v>10.16</v>
      </c>
      <c r="J151" s="43">
        <v>40.11</v>
      </c>
      <c r="K151" s="44">
        <v>686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51</v>
      </c>
      <c r="F153" s="43">
        <v>50</v>
      </c>
      <c r="G153" s="43">
        <v>3.23</v>
      </c>
      <c r="H153" s="43">
        <v>0.59</v>
      </c>
      <c r="I153" s="43">
        <v>20.43</v>
      </c>
      <c r="J153" s="43">
        <v>94.76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757</v>
      </c>
      <c r="G156" s="19">
        <f t="shared" ref="G156:J156" si="72">SUM(G147:G155)</f>
        <v>26.41</v>
      </c>
      <c r="H156" s="19">
        <f t="shared" si="72"/>
        <v>28.450000000000003</v>
      </c>
      <c r="I156" s="19">
        <f t="shared" si="72"/>
        <v>95.13</v>
      </c>
      <c r="J156" s="19">
        <f t="shared" si="72"/>
        <v>732.85</v>
      </c>
      <c r="K156" s="25"/>
      <c r="L156" s="19">
        <f t="shared" ref="L156" si="73">SUM(L147:L155)</f>
        <v>120.3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1157</v>
      </c>
      <c r="G157" s="32">
        <f t="shared" ref="G157" si="74">G146+G156</f>
        <v>59.17</v>
      </c>
      <c r="H157" s="32">
        <f t="shared" ref="H157" si="75">H146+H156</f>
        <v>50.940000000000005</v>
      </c>
      <c r="I157" s="32">
        <f t="shared" ref="I157" si="76">I146+I156</f>
        <v>177.79999999999998</v>
      </c>
      <c r="J157" s="32">
        <f t="shared" ref="J157:L157" si="77">J146+J156</f>
        <v>1388.33</v>
      </c>
      <c r="K157" s="32"/>
      <c r="L157" s="32">
        <f t="shared" si="77"/>
        <v>203.57999999999998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69</v>
      </c>
      <c r="F158" s="40">
        <v>150</v>
      </c>
      <c r="G158" s="40">
        <v>14.41</v>
      </c>
      <c r="H158" s="40">
        <v>17.940000000000001</v>
      </c>
      <c r="I158" s="40">
        <v>1.83</v>
      </c>
      <c r="J158" s="40">
        <v>226.16</v>
      </c>
      <c r="K158" s="41">
        <v>340</v>
      </c>
      <c r="L158" s="40">
        <v>83.28</v>
      </c>
    </row>
    <row r="159" spans="1:12" ht="15" x14ac:dyDescent="0.25">
      <c r="A159" s="23"/>
      <c r="B159" s="15"/>
      <c r="C159" s="11"/>
      <c r="D159" s="53" t="s">
        <v>26</v>
      </c>
      <c r="E159" s="39" t="s">
        <v>105</v>
      </c>
      <c r="F159" s="43">
        <v>60</v>
      </c>
      <c r="G159" s="43">
        <v>1</v>
      </c>
      <c r="H159" s="43">
        <v>4.38</v>
      </c>
      <c r="I159" s="43">
        <v>4.8</v>
      </c>
      <c r="J159" s="43">
        <v>62.6</v>
      </c>
      <c r="K159" s="44">
        <v>78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72</v>
      </c>
      <c r="F160" s="43">
        <v>200</v>
      </c>
      <c r="G160" s="43">
        <v>0.04</v>
      </c>
      <c r="H160" s="43">
        <v>0.01</v>
      </c>
      <c r="I160" s="43">
        <v>9.81</v>
      </c>
      <c r="J160" s="43">
        <v>37.479999999999997</v>
      </c>
      <c r="K160" s="44">
        <v>685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106</v>
      </c>
      <c r="F161" s="43">
        <v>50</v>
      </c>
      <c r="G161" s="43">
        <v>2.98</v>
      </c>
      <c r="H161" s="43">
        <v>4.43</v>
      </c>
      <c r="I161" s="43">
        <v>20.8</v>
      </c>
      <c r="J161" s="43">
        <v>134.22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53" t="s">
        <v>29</v>
      </c>
      <c r="E163" s="42" t="s">
        <v>62</v>
      </c>
      <c r="F163" s="43">
        <v>150</v>
      </c>
      <c r="G163" s="43">
        <v>5.51</v>
      </c>
      <c r="H163" s="43">
        <v>4.57</v>
      </c>
      <c r="I163" s="43">
        <v>34.61</v>
      </c>
      <c r="J163" s="43">
        <v>201.11</v>
      </c>
      <c r="K163" s="44">
        <v>516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610</v>
      </c>
      <c r="G165" s="19">
        <f t="shared" ref="G165:J165" si="78">SUM(G158:G164)</f>
        <v>23.939999999999998</v>
      </c>
      <c r="H165" s="19">
        <f t="shared" si="78"/>
        <v>31.330000000000002</v>
      </c>
      <c r="I165" s="19">
        <f t="shared" si="78"/>
        <v>71.849999999999994</v>
      </c>
      <c r="J165" s="19">
        <f t="shared" si="78"/>
        <v>661.57</v>
      </c>
      <c r="K165" s="25"/>
      <c r="L165" s="19">
        <f t="shared" ref="L165" si="79">SUM(L158:L164)</f>
        <v>83.28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95</v>
      </c>
      <c r="F166" s="43">
        <v>60</v>
      </c>
      <c r="G166" s="43">
        <v>0.65</v>
      </c>
      <c r="H166" s="43">
        <v>0.12</v>
      </c>
      <c r="I166" s="43">
        <v>3.06</v>
      </c>
      <c r="J166" s="43">
        <v>15.25</v>
      </c>
      <c r="K166" s="44"/>
      <c r="L166" s="43">
        <v>120.3</v>
      </c>
    </row>
    <row r="167" spans="1:12" ht="15" x14ac:dyDescent="0.25">
      <c r="A167" s="23"/>
      <c r="B167" s="15"/>
      <c r="C167" s="11"/>
      <c r="D167" s="7" t="s">
        <v>27</v>
      </c>
      <c r="E167" s="42" t="s">
        <v>79</v>
      </c>
      <c r="F167" s="43">
        <v>200</v>
      </c>
      <c r="G167" s="43">
        <v>3.25</v>
      </c>
      <c r="H167" s="43">
        <v>4.78</v>
      </c>
      <c r="I167" s="43">
        <v>19.489999999999998</v>
      </c>
      <c r="J167" s="43">
        <v>132.52000000000001</v>
      </c>
      <c r="K167" s="44" t="s">
        <v>107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108</v>
      </c>
      <c r="F168" s="43">
        <v>90</v>
      </c>
      <c r="G168" s="43">
        <v>14.8</v>
      </c>
      <c r="H168" s="43">
        <v>12.2</v>
      </c>
      <c r="I168" s="43">
        <v>14.57</v>
      </c>
      <c r="J168" s="43">
        <v>232.23</v>
      </c>
      <c r="K168" s="44" t="s">
        <v>43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67</v>
      </c>
      <c r="F169" s="43">
        <v>150</v>
      </c>
      <c r="G169" s="43">
        <v>3.13</v>
      </c>
      <c r="H169" s="43">
        <v>4.6500000000000004</v>
      </c>
      <c r="I169" s="43">
        <v>21.25</v>
      </c>
      <c r="J169" s="43">
        <v>138.27000000000001</v>
      </c>
      <c r="K169" s="44">
        <v>520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50</v>
      </c>
      <c r="F170" s="43">
        <v>200</v>
      </c>
      <c r="G170" s="43">
        <v>0.1</v>
      </c>
      <c r="H170" s="43">
        <v>0.04</v>
      </c>
      <c r="I170" s="43">
        <v>11.13</v>
      </c>
      <c r="J170" s="43">
        <v>43.78</v>
      </c>
      <c r="K170" s="44">
        <v>634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51</v>
      </c>
      <c r="F172" s="43">
        <v>50</v>
      </c>
      <c r="G172" s="43">
        <v>3.23</v>
      </c>
      <c r="H172" s="43">
        <v>0.59</v>
      </c>
      <c r="I172" s="43">
        <v>20.43</v>
      </c>
      <c r="J172" s="43">
        <v>94.76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25.16</v>
      </c>
      <c r="H175" s="19">
        <f t="shared" si="80"/>
        <v>22.38</v>
      </c>
      <c r="I175" s="19">
        <f t="shared" si="80"/>
        <v>89.93</v>
      </c>
      <c r="J175" s="19">
        <f t="shared" si="80"/>
        <v>656.81</v>
      </c>
      <c r="K175" s="25"/>
      <c r="L175" s="19">
        <f t="shared" ref="L175" si="81">SUM(L166:L174)</f>
        <v>120.3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1360</v>
      </c>
      <c r="G176" s="32">
        <f t="shared" ref="G176" si="82">G165+G175</f>
        <v>49.099999999999994</v>
      </c>
      <c r="H176" s="32">
        <f t="shared" ref="H176" si="83">H165+H175</f>
        <v>53.71</v>
      </c>
      <c r="I176" s="32">
        <f t="shared" ref="I176" si="84">I165+I175</f>
        <v>161.78</v>
      </c>
      <c r="J176" s="32">
        <f t="shared" ref="J176:L176" si="85">J165+J175</f>
        <v>1318.38</v>
      </c>
      <c r="K176" s="32"/>
      <c r="L176" s="32">
        <f t="shared" si="85"/>
        <v>203.57999999999998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109</v>
      </c>
      <c r="F177" s="40">
        <v>155</v>
      </c>
      <c r="G177" s="40">
        <v>6.4</v>
      </c>
      <c r="H177" s="40">
        <v>6.3</v>
      </c>
      <c r="I177" s="40">
        <v>26.2</v>
      </c>
      <c r="J177" s="40">
        <v>188</v>
      </c>
      <c r="K177" s="41">
        <v>302</v>
      </c>
      <c r="L177" s="40">
        <v>83.28</v>
      </c>
    </row>
    <row r="178" spans="1:12" ht="15" x14ac:dyDescent="0.25">
      <c r="A178" s="23"/>
      <c r="B178" s="15"/>
      <c r="C178" s="11"/>
      <c r="D178" s="6"/>
      <c r="E178" s="42" t="s">
        <v>59</v>
      </c>
      <c r="F178" s="43">
        <v>30</v>
      </c>
      <c r="G178" s="43">
        <v>2.0499999999999998</v>
      </c>
      <c r="H178" s="43">
        <v>2.42</v>
      </c>
      <c r="I178" s="43">
        <v>15.82</v>
      </c>
      <c r="J178" s="43">
        <v>90.48</v>
      </c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72</v>
      </c>
      <c r="F179" s="43">
        <v>200</v>
      </c>
      <c r="G179" s="43">
        <v>0.04</v>
      </c>
      <c r="H179" s="43">
        <v>0.01</v>
      </c>
      <c r="I179" s="43">
        <v>9.81</v>
      </c>
      <c r="J179" s="43">
        <v>37.479999999999997</v>
      </c>
      <c r="K179" s="44">
        <v>685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110</v>
      </c>
      <c r="F180" s="43">
        <v>75</v>
      </c>
      <c r="G180" s="43">
        <v>4.95</v>
      </c>
      <c r="H180" s="43">
        <v>1.5</v>
      </c>
      <c r="I180" s="43">
        <v>39</v>
      </c>
      <c r="J180" s="43">
        <v>190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54</v>
      </c>
      <c r="F181" s="43" t="s">
        <v>55</v>
      </c>
      <c r="G181" s="43">
        <v>1.08</v>
      </c>
      <c r="H181" s="43">
        <v>0.24</v>
      </c>
      <c r="I181" s="43">
        <v>12.36</v>
      </c>
      <c r="J181" s="43">
        <v>53.38</v>
      </c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460</v>
      </c>
      <c r="G184" s="19">
        <f t="shared" ref="G184:J184" si="86">SUM(G177:G183)</f>
        <v>14.519999999999998</v>
      </c>
      <c r="H184" s="19">
        <f t="shared" si="86"/>
        <v>10.469999999999999</v>
      </c>
      <c r="I184" s="19">
        <f t="shared" si="86"/>
        <v>103.19</v>
      </c>
      <c r="J184" s="19">
        <f t="shared" si="86"/>
        <v>559.34</v>
      </c>
      <c r="K184" s="25"/>
      <c r="L184" s="19">
        <f t="shared" ref="L184" si="87">SUM(L177:L183)</f>
        <v>83.28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111</v>
      </c>
      <c r="F185" s="43">
        <v>60</v>
      </c>
      <c r="G185" s="43">
        <v>0.73</v>
      </c>
      <c r="H185" s="43">
        <v>5.44</v>
      </c>
      <c r="I185" s="43">
        <v>5.39</v>
      </c>
      <c r="J185" s="43">
        <v>71.150000000000006</v>
      </c>
      <c r="K185" s="44"/>
      <c r="L185" s="43">
        <v>120.3</v>
      </c>
    </row>
    <row r="186" spans="1:12" ht="15" x14ac:dyDescent="0.25">
      <c r="A186" s="23"/>
      <c r="B186" s="15"/>
      <c r="C186" s="11"/>
      <c r="D186" s="7" t="s">
        <v>27</v>
      </c>
      <c r="E186" s="42" t="s">
        <v>77</v>
      </c>
      <c r="F186" s="43">
        <v>200</v>
      </c>
      <c r="G186" s="43">
        <v>5.05</v>
      </c>
      <c r="H186" s="43">
        <v>4.5</v>
      </c>
      <c r="I186" s="43">
        <v>20.03</v>
      </c>
      <c r="J186" s="43">
        <v>135.81</v>
      </c>
      <c r="K186" s="44">
        <v>139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84</v>
      </c>
      <c r="F187" s="43">
        <v>90</v>
      </c>
      <c r="G187" s="43">
        <v>10.38</v>
      </c>
      <c r="H187" s="43">
        <v>17.8</v>
      </c>
      <c r="I187" s="43">
        <v>4.3499999999999996</v>
      </c>
      <c r="J187" s="43">
        <v>218.68</v>
      </c>
      <c r="K187" s="44" t="s">
        <v>43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62</v>
      </c>
      <c r="F188" s="43">
        <v>150</v>
      </c>
      <c r="G188" s="43">
        <v>5.51</v>
      </c>
      <c r="H188" s="43">
        <v>4.57</v>
      </c>
      <c r="I188" s="43">
        <v>34.61</v>
      </c>
      <c r="J188" s="43">
        <v>201.11</v>
      </c>
      <c r="K188" s="44">
        <v>516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57</v>
      </c>
      <c r="F189" s="43">
        <v>200</v>
      </c>
      <c r="G189" s="43">
        <v>0.39</v>
      </c>
      <c r="H189" s="43">
        <v>0.16</v>
      </c>
      <c r="I189" s="43">
        <v>19.5</v>
      </c>
      <c r="J189" s="43">
        <v>76.900000000000006</v>
      </c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51</v>
      </c>
      <c r="F191" s="43">
        <v>50</v>
      </c>
      <c r="G191" s="43">
        <v>3.23</v>
      </c>
      <c r="H191" s="43">
        <v>0.59</v>
      </c>
      <c r="I191" s="43">
        <v>20.43</v>
      </c>
      <c r="J191" s="43">
        <v>94.76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25.290000000000003</v>
      </c>
      <c r="H194" s="19">
        <f t="shared" si="88"/>
        <v>33.06</v>
      </c>
      <c r="I194" s="19">
        <f t="shared" si="88"/>
        <v>104.31</v>
      </c>
      <c r="J194" s="19">
        <f t="shared" si="88"/>
        <v>798.41</v>
      </c>
      <c r="K194" s="25"/>
      <c r="L194" s="19">
        <f t="shared" ref="L194" si="89">SUM(L185:L193)</f>
        <v>120.3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1210</v>
      </c>
      <c r="G195" s="32">
        <f t="shared" ref="G195" si="90">G184+G194</f>
        <v>39.81</v>
      </c>
      <c r="H195" s="32">
        <f t="shared" ref="H195" si="91">H184+H194</f>
        <v>43.53</v>
      </c>
      <c r="I195" s="32">
        <f t="shared" ref="I195" si="92">I184+I194</f>
        <v>207.5</v>
      </c>
      <c r="J195" s="32">
        <f t="shared" ref="J195:L195" si="93">J184+J194</f>
        <v>1357.75</v>
      </c>
      <c r="K195" s="32"/>
      <c r="L195" s="32">
        <f t="shared" si="93"/>
        <v>203.57999999999998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1198.4000000000001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46.737000000000009</v>
      </c>
      <c r="H196" s="34">
        <f t="shared" si="94"/>
        <v>46.753</v>
      </c>
      <c r="I196" s="34">
        <f t="shared" si="94"/>
        <v>202.756</v>
      </c>
      <c r="J196" s="34">
        <f t="shared" si="94"/>
        <v>1329.6868999999999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203.57999999999996</v>
      </c>
    </row>
  </sheetData>
  <sheetProtection sheet="1" objects="1" scenarios="1"/>
  <mergeCells count="14">
    <mergeCell ref="C196:E196"/>
    <mergeCell ref="C195:D195"/>
    <mergeCell ref="C119:D119"/>
    <mergeCell ref="C138:D138"/>
    <mergeCell ref="C157:D157"/>
    <mergeCell ref="C176:D176"/>
    <mergeCell ref="H1:K1"/>
    <mergeCell ref="H2:K2"/>
    <mergeCell ref="C1:E1"/>
    <mergeCell ref="C81:D81"/>
    <mergeCell ref="C100:D100"/>
    <mergeCell ref="C24:D24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user1111</cp:lastModifiedBy>
  <dcterms:created xsi:type="dcterms:W3CDTF">2022-05-16T14:23:56Z</dcterms:created>
  <dcterms:modified xsi:type="dcterms:W3CDTF">2025-02-28T09:51:03Z</dcterms:modified>
</cp:coreProperties>
</file>